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865"/>
  </bookViews>
  <sheets>
    <sheet name="Cursuri" sheetId="1" r:id="rId1"/>
  </sheets>
  <definedNames>
    <definedName name="_xlnm.Print_Area" localSheetId="0">Cursuri!$A$1:$G$100</definedName>
  </definedNames>
  <calcPr calcId="145621"/>
</workbook>
</file>

<file path=xl/calcChain.xml><?xml version="1.0" encoding="utf-8"?>
<calcChain xmlns="http://schemas.openxmlformats.org/spreadsheetml/2006/main">
  <c r="F87" i="1" l="1"/>
  <c r="E87" i="1"/>
  <c r="F83" i="1"/>
  <c r="E83" i="1"/>
  <c r="F75" i="1"/>
  <c r="E75" i="1"/>
  <c r="F69" i="1"/>
  <c r="E69" i="1"/>
  <c r="F64" i="1"/>
  <c r="E64" i="1"/>
  <c r="F58" i="1"/>
  <c r="E58" i="1"/>
  <c r="F50" i="1"/>
  <c r="E50" i="1"/>
  <c r="F36" i="1"/>
  <c r="E36" i="1"/>
  <c r="F30" i="1"/>
  <c r="E30" i="1"/>
  <c r="F22" i="1"/>
  <c r="E22" i="1"/>
  <c r="F14" i="1"/>
  <c r="E14" i="1"/>
  <c r="F4" i="1"/>
  <c r="E4" i="1"/>
  <c r="E94" i="1" l="1"/>
  <c r="E93" i="1"/>
  <c r="E95" i="1" l="1"/>
</calcChain>
</file>

<file path=xl/sharedStrings.xml><?xml version="1.0" encoding="utf-8"?>
<sst xmlns="http://schemas.openxmlformats.org/spreadsheetml/2006/main" count="177" uniqueCount="135">
  <si>
    <t>Nr. modul</t>
  </si>
  <si>
    <t>Modul</t>
  </si>
  <si>
    <t>Tutore</t>
  </si>
  <si>
    <t>ore predare</t>
  </si>
  <si>
    <t>ore eval.</t>
  </si>
  <si>
    <r>
      <t xml:space="preserve">Basics of telecommunications technologies and standards – </t>
    </r>
    <r>
      <rPr>
        <b/>
        <sz val="11"/>
        <rFont val="Calibri"/>
        <family val="2"/>
        <scheme val="minor"/>
      </rPr>
      <t xml:space="preserve">main definitions and High Level Architectures </t>
    </r>
  </si>
  <si>
    <t>Marius IORDACHE</t>
  </si>
  <si>
    <r>
      <t xml:space="preserve">Advanced telecommunication technologies and standard – </t>
    </r>
    <r>
      <rPr>
        <b/>
        <sz val="11"/>
        <rFont val="Calibri"/>
        <family val="2"/>
        <scheme val="minor"/>
      </rPr>
      <t>Radio Access Networks: GSM, UMTS, LTE, WiFi &amp; Fix Access Network: FTTx/GPON</t>
    </r>
  </si>
  <si>
    <t>Vlad Sorici</t>
  </si>
  <si>
    <t>Gabriel PAPUC</t>
  </si>
  <si>
    <t xml:space="preserve">Site - Design and Layout </t>
  </si>
  <si>
    <t>Codrut SAVULESCU - HUAWEI</t>
  </si>
  <si>
    <t>Power budget</t>
  </si>
  <si>
    <t>Radio interface in 2G/3G/4G Access Network- description</t>
  </si>
  <si>
    <t>Procedures, flows, signaling : call setup , handover intra and inter 2G/3G/4G Access Network</t>
  </si>
  <si>
    <t>Capacity of the 2G/3G/4G Access Networks - voice / data</t>
  </si>
  <si>
    <t>Indicatorilor de performanta si aplicatii practice in GSM si UMTS/LTE</t>
  </si>
  <si>
    <t>Wi-FI Service Provider</t>
  </si>
  <si>
    <t>Vlad SORICI</t>
  </si>
  <si>
    <t xml:space="preserve">FTTx/GPON architectures </t>
  </si>
  <si>
    <t>G.Marcu - HUAWEI</t>
  </si>
  <si>
    <t>Tests</t>
  </si>
  <si>
    <r>
      <t xml:space="preserve">Advanced telecommunication technologies and standards – </t>
    </r>
    <r>
      <rPr>
        <b/>
        <sz val="11"/>
        <rFont val="Calibri"/>
        <family val="2"/>
        <scheme val="minor"/>
      </rPr>
      <t>Transmission Networks: PDH, SDH, MW Ethernet, FO WDM, FSO/E band</t>
    </r>
  </si>
  <si>
    <t>Elena Oproiu</t>
  </si>
  <si>
    <t>MW&amp;WDM technologies</t>
  </si>
  <si>
    <t>Nokia</t>
  </si>
  <si>
    <t xml:space="preserve">Transmission  Network Architectures </t>
  </si>
  <si>
    <t>Design and optimization of a  mw transmission network</t>
  </si>
  <si>
    <t>Radio packet  technology</t>
  </si>
  <si>
    <t>MW transmission network performance</t>
  </si>
  <si>
    <t>Optical Networks</t>
  </si>
  <si>
    <t>Daniel Tichiu</t>
  </si>
  <si>
    <r>
      <t xml:space="preserve">Advanced telecommunication technologies and standards – </t>
    </r>
    <r>
      <rPr>
        <b/>
        <sz val="11"/>
        <rFont val="Calibri"/>
        <family val="2"/>
        <scheme val="minor"/>
      </rPr>
      <t>IP, MPLS, SDN &amp; NFD</t>
    </r>
  </si>
  <si>
    <t>Marius Iordache</t>
  </si>
  <si>
    <t xml:space="preserve">Networking - Rounting </t>
  </si>
  <si>
    <t xml:space="preserve">Networking - Switching  </t>
  </si>
  <si>
    <t>QoS</t>
  </si>
  <si>
    <t xml:space="preserve">IP/MPLS Networks </t>
  </si>
  <si>
    <t>Cristian Custura</t>
  </si>
  <si>
    <t xml:space="preserve">Segment Routing – IP networks evolution </t>
  </si>
  <si>
    <t>IP network evolution – SDN and NFV</t>
  </si>
  <si>
    <r>
      <t xml:space="preserve">Advanced mobile communication technologies and standards – </t>
    </r>
    <r>
      <rPr>
        <b/>
        <sz val="11"/>
        <rFont val="Calibri"/>
        <family val="2"/>
        <scheme val="minor"/>
      </rPr>
      <t>Core Networks</t>
    </r>
  </si>
  <si>
    <t>Lucian ISPAS</t>
  </si>
  <si>
    <t>Circuit Switch Tehnology  - Advanced description, procedures, flows, signalling</t>
  </si>
  <si>
    <t>Packet switch</t>
  </si>
  <si>
    <t>Cristian Panes</t>
  </si>
  <si>
    <t>IMS Advanced Voice – VoLTE &amp;VoWiFi</t>
  </si>
  <si>
    <t>Ionut Liviu CIULEI</t>
  </si>
  <si>
    <t>Next generation HLR (SDM): description, functionalities: HLR, EPC HSS, IMS HSS.</t>
  </si>
  <si>
    <t>Bogdan Alexandrescu - ZTE</t>
  </si>
  <si>
    <r>
      <t xml:space="preserve">Advanced mobile communication technologies and standards – </t>
    </r>
    <r>
      <rPr>
        <b/>
        <sz val="11"/>
        <color theme="1"/>
        <rFont val="Calibri"/>
        <family val="2"/>
        <scheme val="minor"/>
      </rPr>
      <t>Multimedia &amp; Smart services</t>
    </r>
  </si>
  <si>
    <t>Georgian FINICHIU</t>
  </si>
  <si>
    <t xml:space="preserve">Introduction in VAS ecosistem; architecture of a VAS service  </t>
  </si>
  <si>
    <t>George SOARE</t>
  </si>
  <si>
    <t xml:space="preserve">mVAS : Voice Mail  </t>
  </si>
  <si>
    <t>LBS : description of the service; high level arhitecture</t>
  </si>
  <si>
    <t>mVAS : Intro Multi VAS, SMSC</t>
  </si>
  <si>
    <t>Marius GLOD</t>
  </si>
  <si>
    <t>SIM cards &amp; SIM aplications</t>
  </si>
  <si>
    <t>M2M : description of the service; high level arhitecture</t>
  </si>
  <si>
    <t>Smart Home</t>
  </si>
  <si>
    <t>mVAS : USSD and WAP gateways evolution</t>
  </si>
  <si>
    <t>Oana STANICA</t>
  </si>
  <si>
    <t>Mobile Device Management – Platforms &amp; Functionalities   </t>
  </si>
  <si>
    <t>Alex OPREA</t>
  </si>
  <si>
    <t>mVAS enablers : MMS - Architecture, service flows and features</t>
  </si>
  <si>
    <t>Alex IONESCU</t>
  </si>
  <si>
    <t>Orange TV services over DTH &amp; OTT – technical presentation</t>
  </si>
  <si>
    <t>Ericsson Networked Society</t>
  </si>
  <si>
    <t>Octav BALLIF - Ericsson</t>
  </si>
  <si>
    <r>
      <rPr>
        <sz val="11"/>
        <rFont val="Calibri"/>
        <family val="2"/>
        <scheme val="minor"/>
      </rPr>
      <t xml:space="preserve">Advanced  telecommunication technologies and standards - </t>
    </r>
    <r>
      <rPr>
        <b/>
        <sz val="11"/>
        <rFont val="Calibri"/>
        <family val="2"/>
        <scheme val="minor"/>
      </rPr>
      <t>Business Intelligent Platforms &amp; Services</t>
    </r>
  </si>
  <si>
    <t>Irina APOSTOL</t>
  </si>
  <si>
    <t xml:space="preserve"> Business Analysis - Bridging Business Needs and IT Solutions</t>
  </si>
  <si>
    <t>Gabriela PROROCIUC
Florin Mihai Dina</t>
  </si>
  <si>
    <t xml:space="preserve"> IT Systems supporting Customer Rating, Charging, Billing and Invoicing Functions</t>
  </si>
  <si>
    <t>  IT Tools and Mechanism enabling the Customer Relationship Management</t>
  </si>
  <si>
    <t>Catalin IORGANDA</t>
  </si>
  <si>
    <t xml:space="preserve"> Online Technologies and Applications</t>
  </si>
  <si>
    <t>Robert MIRCEA</t>
  </si>
  <si>
    <t>  IT Technologies used in Business Reporting</t>
  </si>
  <si>
    <t>Florin MANOLE</t>
  </si>
  <si>
    <t xml:space="preserve"> Custom Developments Digitizing Processes across the Organization</t>
  </si>
  <si>
    <t>Eduard Florin DUMITRU</t>
  </si>
  <si>
    <t xml:space="preserve">Network Planning and network resources management </t>
  </si>
  <si>
    <t>General Considerations Regarding Evolution Criteria of The Mobile Networks</t>
  </si>
  <si>
    <t>Dimensioning of  Radio Access Networks &amp; Transmission Network</t>
  </si>
  <si>
    <t>Tools. Case study</t>
  </si>
  <si>
    <t xml:space="preserve">Dimensionarea retelelor FTTH GPON </t>
  </si>
  <si>
    <t>Bogdan HEBEAN - NEXANS</t>
  </si>
  <si>
    <t>Mobile Devices &amp; Mobile Applications</t>
  </si>
  <si>
    <t>Constantin Vilcu</t>
  </si>
  <si>
    <t>Mobile devices</t>
  </si>
  <si>
    <t>IoS Applications Development</t>
  </si>
  <si>
    <t>Adrian Stoicescu</t>
  </si>
  <si>
    <t>Android Applications Development</t>
  </si>
  <si>
    <t>Eduard Popovici - ETTI</t>
  </si>
  <si>
    <t>8.4</t>
  </si>
  <si>
    <t>CyberSecurity</t>
  </si>
  <si>
    <t>Tiberiu Tabac</t>
  </si>
  <si>
    <t>Network Security Attack Types  and Attack Vectors</t>
  </si>
  <si>
    <t>SRI/Cyberint</t>
  </si>
  <si>
    <t xml:space="preserve">National and International Regulations and Directives Regarding CyberCecurity </t>
  </si>
  <si>
    <t>Cyber Attack Prevention &amp; Combat Methods of Cyber Attacks: Architecture &amp; Recomandations</t>
  </si>
  <si>
    <t>Tiberiu Tabac/ Marius iordache</t>
  </si>
  <si>
    <t>Cyber Attack Prevention &amp; Combat Methods of Cyber Attacks:  Functionalities, Reports and hands on</t>
  </si>
  <si>
    <t>Fortinet</t>
  </si>
  <si>
    <t>9.5</t>
  </si>
  <si>
    <t>IT&amp;C New Trends: Technology, Architecture, Services</t>
  </si>
  <si>
    <t>Cristian PATACHIA</t>
  </si>
  <si>
    <t xml:space="preserve">Next Generation Emergency Services </t>
  </si>
  <si>
    <t>Big Data &amp; API Monetization - Case Study</t>
  </si>
  <si>
    <t>Internet of Thinks si Programabilitate</t>
  </si>
  <si>
    <t>Bogdan Doinea - Cisco</t>
  </si>
  <si>
    <t>Internet of Thinks hands on based open platforms/sw</t>
  </si>
  <si>
    <t>Mihai Buf</t>
  </si>
  <si>
    <t>Smart Territories: Smart Cities, Agritech, Retail</t>
  </si>
  <si>
    <t>New features - 5G networks</t>
  </si>
  <si>
    <t>Catalin Taslaoan</t>
  </si>
  <si>
    <t>10.7</t>
  </si>
  <si>
    <t>The Economics of Telecom Networks</t>
  </si>
  <si>
    <t>Nicolae OACA - ANCOM</t>
  </si>
  <si>
    <t>Telecom Market</t>
  </si>
  <si>
    <t>European and International Regulations in The Telecom Field</t>
  </si>
  <si>
    <t>Soft skills &amp; Patents and Inventions</t>
  </si>
  <si>
    <t>Patents and Inventions / Case Studies</t>
  </si>
  <si>
    <t xml:space="preserve">Soft skills </t>
  </si>
  <si>
    <t>Carmen ANASTASESCU</t>
  </si>
  <si>
    <t xml:space="preserve">Test Soft skills </t>
  </si>
  <si>
    <t>Test brevete</t>
  </si>
  <si>
    <t>Total ore predare</t>
  </si>
  <si>
    <t>Total ore evaluare</t>
  </si>
  <si>
    <t xml:space="preserve">Total Ore </t>
  </si>
  <si>
    <t>Horia Gunica</t>
  </si>
  <si>
    <t>Ana Rosu</t>
  </si>
  <si>
    <t>Catalin Brezeanu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</si>
</sst>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2" fillId="2" borderId="0" xfId="0" applyFont="1" applyFill="1"/>
    <xf numFmtId="0" fontId="0" fillId="0" borderId="0" xfId="0" applyFont="1" applyBorder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5" borderId="6" xfId="3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vertical="center" wrapText="1"/>
    </xf>
    <xf numFmtId="0" fontId="2" fillId="7" borderId="6" xfId="0" applyFont="1" applyFill="1" applyBorder="1" applyAlignment="1"/>
    <xf numFmtId="0" fontId="2" fillId="7" borderId="6" xfId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2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vertical="center" wrapText="1"/>
    </xf>
    <xf numFmtId="0" fontId="7" fillId="4" borderId="8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6" xfId="1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" fontId="0" fillId="0" borderId="6" xfId="0" applyNumberFormat="1" applyFont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3" borderId="8" xfId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5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5" fontId="6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0" xfId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0" fillId="0" borderId="6" xfId="0" applyFont="1" applyBorder="1" applyAlignment="1"/>
    <xf numFmtId="0" fontId="0" fillId="0" borderId="6" xfId="0" applyFont="1" applyBorder="1" applyAlignment="1">
      <alignment horizontal="center"/>
    </xf>
    <xf numFmtId="0" fontId="2" fillId="5" borderId="6" xfId="2" applyFont="1" applyFill="1" applyBorder="1" applyAlignment="1">
      <alignment horizontal="center" vertical="center" wrapText="1"/>
    </xf>
    <xf numFmtId="0" fontId="2" fillId="5" borderId="6" xfId="2" applyFont="1" applyFill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0" fontId="4" fillId="3" borderId="8" xfId="1" applyFont="1" applyFill="1" applyBorder="1" applyAlignment="1">
      <alignment vertical="center"/>
    </xf>
    <xf numFmtId="0" fontId="2" fillId="5" borderId="10" xfId="2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0" fillId="5" borderId="6" xfId="0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7" borderId="6" xfId="2" applyFont="1" applyFill="1" applyBorder="1" applyAlignment="1">
      <alignment vertical="center" wrapText="1"/>
    </xf>
    <xf numFmtId="0" fontId="2" fillId="7" borderId="6" xfId="2" applyFont="1" applyFill="1" applyBorder="1" applyAlignment="1">
      <alignment horizontal="center" vertical="center" wrapText="1"/>
    </xf>
    <xf numFmtId="0" fontId="2" fillId="7" borderId="1" xfId="2" applyFont="1" applyFill="1" applyBorder="1" applyAlignment="1">
      <alignment vertical="center" wrapText="1"/>
    </xf>
    <xf numFmtId="0" fontId="2" fillId="7" borderId="1" xfId="2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2" fillId="6" borderId="10" xfId="2" applyFont="1" applyFill="1" applyBorder="1" applyAlignment="1">
      <alignment horizontal="center" vertical="center" wrapText="1"/>
    </xf>
    <xf numFmtId="0" fontId="2" fillId="6" borderId="10" xfId="2" applyFont="1" applyFill="1" applyBorder="1" applyAlignment="1">
      <alignment vertical="center" wrapText="1"/>
    </xf>
    <xf numFmtId="1" fontId="2" fillId="6" borderId="10" xfId="2" applyNumberFormat="1" applyFont="1" applyFill="1" applyBorder="1" applyAlignment="1">
      <alignment horizontal="center" vertical="center" wrapText="1"/>
    </xf>
    <xf numFmtId="0" fontId="2" fillId="6" borderId="6" xfId="2" applyFont="1" applyFill="1" applyBorder="1" applyAlignment="1">
      <alignment horizontal="center" vertical="center" wrapText="1"/>
    </xf>
    <xf numFmtId="0" fontId="2" fillId="6" borderId="6" xfId="2" applyFont="1" applyFill="1" applyBorder="1" applyAlignment="1">
      <alignment vertical="center" wrapText="1"/>
    </xf>
    <xf numFmtId="0" fontId="2" fillId="6" borderId="6" xfId="2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2" fillId="0" borderId="10" xfId="1" applyFont="1" applyBorder="1" applyAlignment="1"/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0" xfId="0" applyFont="1"/>
    <xf numFmtId="0" fontId="2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8" borderId="0" xfId="0" applyFont="1" applyFill="1" applyBorder="1"/>
    <xf numFmtId="0" fontId="0" fillId="8" borderId="0" xfId="0" applyFont="1" applyFill="1"/>
    <xf numFmtId="0" fontId="0" fillId="8" borderId="0" xfId="0" applyFont="1" applyFill="1" applyAlignment="1">
      <alignment vertical="center"/>
    </xf>
    <xf numFmtId="0" fontId="0" fillId="8" borderId="0" xfId="0" applyFont="1" applyFill="1" applyAlignment="1"/>
    <xf numFmtId="0" fontId="0" fillId="8" borderId="0" xfId="0" applyFont="1" applyFill="1" applyAlignment="1">
      <alignment horizontal="center"/>
    </xf>
    <xf numFmtId="0" fontId="2" fillId="8" borderId="0" xfId="0" applyFont="1" applyFill="1"/>
    <xf numFmtId="0" fontId="4" fillId="6" borderId="1" xfId="1" applyFont="1" applyFill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topLeftCell="A67" zoomScaleNormal="100" workbookViewId="0">
      <selection activeCell="E82" sqref="E82"/>
    </sheetView>
  </sheetViews>
  <sheetFormatPr defaultRowHeight="15" x14ac:dyDescent="0.25"/>
  <cols>
    <col min="1" max="1" width="3.7109375" style="141" customWidth="1"/>
    <col min="2" max="2" width="8.85546875" style="142" bestFit="1" customWidth="1"/>
    <col min="3" max="3" width="74.28515625" style="139" bestFit="1" customWidth="1"/>
    <col min="4" max="4" width="28.140625" style="140" customWidth="1"/>
    <col min="5" max="5" width="14.28515625" style="134" customWidth="1"/>
    <col min="6" max="6" width="9.140625" style="141" customWidth="1"/>
    <col min="7" max="7" width="5.28515625" style="141" customWidth="1"/>
    <col min="8" max="8" width="9.85546875" style="6" bestFit="1" customWidth="1"/>
    <col min="9" max="9" width="29.5703125" style="6" customWidth="1"/>
    <col min="10" max="10" width="33.140625" style="6" customWidth="1"/>
    <col min="11" max="12" width="9.140625" style="6"/>
    <col min="13" max="13" width="9.85546875" style="6" bestFit="1" customWidth="1"/>
    <col min="14" max="16" width="9.140625" style="6"/>
    <col min="17" max="16384" width="9.140625" style="141"/>
  </cols>
  <sheetData>
    <row r="1" spans="1:17" x14ac:dyDescent="0.25">
      <c r="A1" s="1"/>
      <c r="B1" s="2"/>
      <c r="C1" s="3"/>
      <c r="D1" s="4"/>
      <c r="E1" s="5"/>
      <c r="F1" s="1"/>
      <c r="G1" s="1"/>
    </row>
    <row r="2" spans="1:17" ht="30.75" thickBot="1" x14ac:dyDescent="0.3">
      <c r="A2" s="1"/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1"/>
    </row>
    <row r="3" spans="1:17" ht="30.75" thickBot="1" x14ac:dyDescent="0.3">
      <c r="A3" s="1"/>
      <c r="B3" s="9">
        <v>0</v>
      </c>
      <c r="C3" s="10" t="s">
        <v>5</v>
      </c>
      <c r="D3" s="11" t="s">
        <v>6</v>
      </c>
      <c r="E3" s="12">
        <v>4</v>
      </c>
      <c r="F3" s="13"/>
      <c r="G3" s="1"/>
    </row>
    <row r="4" spans="1:17" ht="30.75" thickBot="1" x14ac:dyDescent="0.3">
      <c r="A4" s="1"/>
      <c r="B4" s="14">
        <v>1</v>
      </c>
      <c r="C4" s="15" t="s">
        <v>7</v>
      </c>
      <c r="D4" s="16" t="s">
        <v>8</v>
      </c>
      <c r="E4" s="17">
        <f>SUM(E5:E12)</f>
        <v>16</v>
      </c>
      <c r="F4" s="18">
        <f>SUM(F5:F13)</f>
        <v>2</v>
      </c>
      <c r="G4" s="1"/>
    </row>
    <row r="5" spans="1:17" s="6" customFormat="1" ht="30" customHeight="1" x14ac:dyDescent="0.25">
      <c r="A5" s="1"/>
      <c r="B5" s="19">
        <v>1.1000000000000001</v>
      </c>
      <c r="C5" s="21" t="s">
        <v>10</v>
      </c>
      <c r="D5" s="22" t="s">
        <v>11</v>
      </c>
      <c r="E5" s="149">
        <v>10</v>
      </c>
      <c r="F5" s="23"/>
      <c r="G5" s="1"/>
      <c r="Q5" s="141"/>
    </row>
    <row r="6" spans="1:17" s="6" customFormat="1" x14ac:dyDescent="0.25">
      <c r="A6" s="1"/>
      <c r="B6" s="19">
        <v>1.2</v>
      </c>
      <c r="C6" s="21" t="s">
        <v>12</v>
      </c>
      <c r="D6" s="24" t="s">
        <v>11</v>
      </c>
      <c r="E6" s="150"/>
      <c r="F6" s="23"/>
      <c r="G6" s="1"/>
      <c r="Q6" s="141"/>
    </row>
    <row r="7" spans="1:17" s="6" customFormat="1" x14ac:dyDescent="0.25">
      <c r="A7" s="1"/>
      <c r="B7" s="19">
        <v>1.3</v>
      </c>
      <c r="C7" s="21" t="s">
        <v>13</v>
      </c>
      <c r="D7" s="24" t="s">
        <v>11</v>
      </c>
      <c r="E7" s="150"/>
      <c r="F7" s="23"/>
      <c r="G7" s="1"/>
      <c r="Q7" s="141"/>
    </row>
    <row r="8" spans="1:17" s="6" customFormat="1" ht="30" x14ac:dyDescent="0.25">
      <c r="A8" s="1"/>
      <c r="B8" s="19">
        <v>1.4</v>
      </c>
      <c r="C8" s="25" t="s">
        <v>14</v>
      </c>
      <c r="D8" s="22" t="s">
        <v>11</v>
      </c>
      <c r="E8" s="150"/>
      <c r="F8" s="23"/>
      <c r="G8" s="1"/>
      <c r="Q8" s="141"/>
    </row>
    <row r="9" spans="1:17" s="6" customFormat="1" x14ac:dyDescent="0.25">
      <c r="A9" s="1"/>
      <c r="B9" s="19">
        <v>1.5</v>
      </c>
      <c r="C9" s="25" t="s">
        <v>15</v>
      </c>
      <c r="D9" s="22" t="s">
        <v>11</v>
      </c>
      <c r="E9" s="150"/>
      <c r="F9" s="23"/>
      <c r="G9" s="1"/>
      <c r="Q9" s="141"/>
    </row>
    <row r="10" spans="1:17" s="6" customFormat="1" x14ac:dyDescent="0.25">
      <c r="A10" s="1"/>
      <c r="B10" s="19">
        <v>1.6</v>
      </c>
      <c r="C10" s="25" t="s">
        <v>16</v>
      </c>
      <c r="D10" s="22" t="s">
        <v>11</v>
      </c>
      <c r="E10" s="150"/>
      <c r="F10" s="23"/>
      <c r="G10" s="1"/>
      <c r="Q10" s="141"/>
    </row>
    <row r="11" spans="1:17" s="6" customFormat="1" x14ac:dyDescent="0.25">
      <c r="A11" s="1"/>
      <c r="B11" s="19">
        <v>1.7</v>
      </c>
      <c r="C11" s="26" t="s">
        <v>17</v>
      </c>
      <c r="D11" s="27" t="s">
        <v>18</v>
      </c>
      <c r="E11" s="28">
        <v>4</v>
      </c>
      <c r="F11" s="23"/>
      <c r="G11" s="1"/>
      <c r="Q11" s="141"/>
    </row>
    <row r="12" spans="1:17" s="6" customFormat="1" x14ac:dyDescent="0.25">
      <c r="A12" s="1"/>
      <c r="B12" s="22">
        <v>1.8</v>
      </c>
      <c r="C12" s="25" t="s">
        <v>19</v>
      </c>
      <c r="D12" s="22" t="s">
        <v>20</v>
      </c>
      <c r="E12" s="29">
        <v>2</v>
      </c>
      <c r="F12" s="23"/>
      <c r="G12" s="1"/>
      <c r="Q12" s="141"/>
    </row>
    <row r="13" spans="1:17" s="6" customFormat="1" ht="15.75" thickBot="1" x14ac:dyDescent="0.3">
      <c r="A13" s="1"/>
      <c r="B13" s="30">
        <v>1.9</v>
      </c>
      <c r="C13" s="31" t="s">
        <v>21</v>
      </c>
      <c r="D13" s="32"/>
      <c r="E13" s="33"/>
      <c r="F13" s="34">
        <v>2</v>
      </c>
      <c r="G13" s="1"/>
      <c r="Q13" s="141"/>
    </row>
    <row r="14" spans="1:17" s="6" customFormat="1" ht="30" x14ac:dyDescent="0.25">
      <c r="A14" s="1"/>
      <c r="B14" s="9">
        <v>2</v>
      </c>
      <c r="C14" s="10" t="s">
        <v>22</v>
      </c>
      <c r="D14" s="11" t="s">
        <v>23</v>
      </c>
      <c r="E14" s="12">
        <f>SUM(E15:E20)</f>
        <v>16</v>
      </c>
      <c r="F14" s="13">
        <f>SUM(F15:F21)</f>
        <v>2</v>
      </c>
      <c r="G14" s="1"/>
      <c r="Q14" s="141"/>
    </row>
    <row r="15" spans="1:17" s="6" customFormat="1" x14ac:dyDescent="0.25">
      <c r="A15" s="1"/>
      <c r="B15" s="35">
        <v>2.1</v>
      </c>
      <c r="C15" s="21" t="s">
        <v>24</v>
      </c>
      <c r="D15" s="35" t="s">
        <v>25</v>
      </c>
      <c r="E15" s="35">
        <v>6</v>
      </c>
      <c r="F15" s="36"/>
      <c r="G15" s="1"/>
      <c r="Q15" s="141"/>
    </row>
    <row r="16" spans="1:17" s="6" customFormat="1" x14ac:dyDescent="0.25">
      <c r="A16" s="1"/>
      <c r="B16" s="37">
        <v>2.2000000000000002</v>
      </c>
      <c r="C16" s="38" t="s">
        <v>26</v>
      </c>
      <c r="D16" s="39" t="s">
        <v>23</v>
      </c>
      <c r="E16" s="40">
        <v>1</v>
      </c>
      <c r="F16" s="37"/>
      <c r="G16" s="1"/>
      <c r="Q16" s="141"/>
    </row>
    <row r="17" spans="1:17" s="6" customFormat="1" x14ac:dyDescent="0.25">
      <c r="A17" s="1"/>
      <c r="B17" s="37">
        <v>2.2999999999999998</v>
      </c>
      <c r="C17" s="38" t="s">
        <v>27</v>
      </c>
      <c r="D17" s="39" t="s">
        <v>23</v>
      </c>
      <c r="E17" s="40">
        <v>2</v>
      </c>
      <c r="F17" s="41"/>
      <c r="G17" s="1"/>
      <c r="Q17" s="141"/>
    </row>
    <row r="18" spans="1:17" s="6" customFormat="1" x14ac:dyDescent="0.25">
      <c r="A18" s="1"/>
      <c r="B18" s="37">
        <v>2.4</v>
      </c>
      <c r="C18" s="38" t="s">
        <v>28</v>
      </c>
      <c r="D18" s="39" t="s">
        <v>23</v>
      </c>
      <c r="E18" s="40">
        <v>2</v>
      </c>
      <c r="F18" s="41"/>
      <c r="G18" s="1"/>
      <c r="Q18" s="141"/>
    </row>
    <row r="19" spans="1:17" s="6" customFormat="1" x14ac:dyDescent="0.25">
      <c r="A19" s="1"/>
      <c r="B19" s="37">
        <v>2.5</v>
      </c>
      <c r="C19" s="38" t="s">
        <v>29</v>
      </c>
      <c r="D19" s="39" t="s">
        <v>23</v>
      </c>
      <c r="E19" s="40">
        <v>2</v>
      </c>
      <c r="F19" s="41"/>
      <c r="G19" s="1"/>
      <c r="Q19" s="141"/>
    </row>
    <row r="20" spans="1:17" s="6" customFormat="1" x14ac:dyDescent="0.25">
      <c r="A20" s="1"/>
      <c r="B20" s="37">
        <v>2.6</v>
      </c>
      <c r="C20" s="38" t="s">
        <v>30</v>
      </c>
      <c r="D20" s="39" t="s">
        <v>31</v>
      </c>
      <c r="E20" s="40">
        <v>3</v>
      </c>
      <c r="F20" s="41"/>
      <c r="G20" s="1"/>
      <c r="Q20" s="141"/>
    </row>
    <row r="21" spans="1:17" s="6" customFormat="1" ht="15.75" thickBot="1" x14ac:dyDescent="0.3">
      <c r="A21" s="1"/>
      <c r="B21" s="42">
        <v>2.7</v>
      </c>
      <c r="C21" s="31" t="s">
        <v>21</v>
      </c>
      <c r="D21" s="32"/>
      <c r="E21" s="33"/>
      <c r="F21" s="34">
        <v>2</v>
      </c>
      <c r="G21" s="1"/>
      <c r="Q21" s="141"/>
    </row>
    <row r="22" spans="1:17" s="6" customFormat="1" ht="30.75" thickBot="1" x14ac:dyDescent="0.3">
      <c r="A22" s="1"/>
      <c r="B22" s="43">
        <v>3</v>
      </c>
      <c r="C22" s="44" t="s">
        <v>32</v>
      </c>
      <c r="D22" s="45" t="s">
        <v>132</v>
      </c>
      <c r="E22" s="17">
        <f>SUM(E23:E28)</f>
        <v>12</v>
      </c>
      <c r="F22" s="46">
        <f>SUM(F23:F29)</f>
        <v>2</v>
      </c>
      <c r="G22" s="1"/>
      <c r="Q22" s="141"/>
    </row>
    <row r="23" spans="1:17" s="6" customFormat="1" x14ac:dyDescent="0.25">
      <c r="A23" s="1"/>
      <c r="B23" s="47">
        <v>3.1</v>
      </c>
      <c r="C23" s="48" t="s">
        <v>34</v>
      </c>
      <c r="D23" s="47" t="s">
        <v>132</v>
      </c>
      <c r="E23" s="49">
        <v>2</v>
      </c>
      <c r="F23" s="49"/>
      <c r="G23" s="1"/>
      <c r="Q23" s="141"/>
    </row>
    <row r="24" spans="1:17" s="6" customFormat="1" x14ac:dyDescent="0.25">
      <c r="A24" s="1"/>
      <c r="B24" s="50">
        <v>3.2</v>
      </c>
      <c r="C24" s="51" t="s">
        <v>35</v>
      </c>
      <c r="D24" s="50" t="s">
        <v>132</v>
      </c>
      <c r="E24" s="36">
        <v>2</v>
      </c>
      <c r="F24" s="36"/>
      <c r="G24" s="1"/>
      <c r="Q24" s="141"/>
    </row>
    <row r="25" spans="1:17" s="6" customFormat="1" x14ac:dyDescent="0.25">
      <c r="A25" s="1"/>
      <c r="B25" s="50">
        <v>3.3</v>
      </c>
      <c r="C25" s="51" t="s">
        <v>36</v>
      </c>
      <c r="D25" s="50" t="s">
        <v>132</v>
      </c>
      <c r="E25" s="36">
        <v>1</v>
      </c>
      <c r="F25" s="36"/>
      <c r="G25" s="1"/>
      <c r="Q25" s="141"/>
    </row>
    <row r="26" spans="1:17" s="6" customFormat="1" x14ac:dyDescent="0.25">
      <c r="A26" s="1"/>
      <c r="B26" s="50">
        <v>3.4</v>
      </c>
      <c r="C26" s="51" t="s">
        <v>37</v>
      </c>
      <c r="D26" s="50" t="s">
        <v>38</v>
      </c>
      <c r="E26" s="36">
        <v>2</v>
      </c>
      <c r="F26" s="36"/>
      <c r="G26" s="1"/>
      <c r="Q26" s="141"/>
    </row>
    <row r="27" spans="1:17" s="6" customFormat="1" x14ac:dyDescent="0.25">
      <c r="A27" s="1"/>
      <c r="B27" s="40">
        <v>3.5</v>
      </c>
      <c r="C27" s="52" t="s">
        <v>39</v>
      </c>
      <c r="D27" s="40" t="s">
        <v>132</v>
      </c>
      <c r="E27" s="36">
        <v>2</v>
      </c>
      <c r="F27" s="36"/>
      <c r="G27" s="1"/>
      <c r="Q27" s="141"/>
    </row>
    <row r="28" spans="1:17" s="6" customFormat="1" x14ac:dyDescent="0.25">
      <c r="A28" s="1"/>
      <c r="B28" s="53">
        <v>3.6</v>
      </c>
      <c r="C28" s="54" t="s">
        <v>40</v>
      </c>
      <c r="D28" s="53" t="s">
        <v>25</v>
      </c>
      <c r="E28" s="55">
        <v>3</v>
      </c>
      <c r="F28" s="36"/>
      <c r="G28" s="1"/>
      <c r="Q28" s="141"/>
    </row>
    <row r="29" spans="1:17" s="6" customFormat="1" ht="15.75" thickBot="1" x14ac:dyDescent="0.3">
      <c r="A29" s="1"/>
      <c r="B29" s="42">
        <v>3.7</v>
      </c>
      <c r="C29" s="31" t="s">
        <v>21</v>
      </c>
      <c r="D29" s="32"/>
      <c r="E29" s="33"/>
      <c r="F29" s="34">
        <v>2</v>
      </c>
      <c r="G29" s="1"/>
      <c r="Q29" s="141"/>
    </row>
    <row r="30" spans="1:17" s="6" customFormat="1" ht="15.75" thickBot="1" x14ac:dyDescent="0.3">
      <c r="A30" s="1"/>
      <c r="B30" s="14">
        <v>4</v>
      </c>
      <c r="C30" s="15" t="s">
        <v>41</v>
      </c>
      <c r="D30" s="16" t="s">
        <v>42</v>
      </c>
      <c r="E30" s="17">
        <f>SUM(E31:E34)</f>
        <v>16</v>
      </c>
      <c r="F30" s="56">
        <f>SUM(F31:F35)</f>
        <v>2</v>
      </c>
      <c r="G30" s="1"/>
      <c r="Q30" s="141"/>
    </row>
    <row r="31" spans="1:17" s="6" customFormat="1" x14ac:dyDescent="0.25">
      <c r="A31" s="1"/>
      <c r="B31" s="19">
        <v>4.0999999999999996</v>
      </c>
      <c r="C31" s="57" t="s">
        <v>43</v>
      </c>
      <c r="D31" s="19" t="s">
        <v>42</v>
      </c>
      <c r="E31" s="19">
        <v>4</v>
      </c>
      <c r="F31" s="49"/>
      <c r="G31" s="1"/>
    </row>
    <row r="32" spans="1:17" s="6" customFormat="1" x14ac:dyDescent="0.25">
      <c r="A32" s="1"/>
      <c r="B32" s="58">
        <v>4.2</v>
      </c>
      <c r="C32" s="59" t="s">
        <v>44</v>
      </c>
      <c r="D32" s="58" t="s">
        <v>45</v>
      </c>
      <c r="E32" s="58">
        <v>4</v>
      </c>
      <c r="F32" s="36"/>
      <c r="G32" s="1"/>
    </row>
    <row r="33" spans="1:7" s="6" customFormat="1" x14ac:dyDescent="0.25">
      <c r="A33" s="1"/>
      <c r="B33" s="58">
        <v>4.3</v>
      </c>
      <c r="C33" s="60" t="s">
        <v>46</v>
      </c>
      <c r="D33" s="58" t="s">
        <v>47</v>
      </c>
      <c r="E33" s="58">
        <v>4</v>
      </c>
      <c r="F33" s="36"/>
      <c r="G33" s="1"/>
    </row>
    <row r="34" spans="1:7" s="6" customFormat="1" x14ac:dyDescent="0.25">
      <c r="A34" s="1"/>
      <c r="B34" s="22">
        <v>4.4000000000000004</v>
      </c>
      <c r="C34" s="25" t="s">
        <v>48</v>
      </c>
      <c r="D34" s="29" t="s">
        <v>49</v>
      </c>
      <c r="E34" s="29">
        <v>4</v>
      </c>
      <c r="F34" s="36"/>
      <c r="G34" s="1"/>
    </row>
    <row r="35" spans="1:7" s="6" customFormat="1" ht="15.75" thickBot="1" x14ac:dyDescent="0.3">
      <c r="A35" s="1"/>
      <c r="B35" s="61">
        <v>4.5</v>
      </c>
      <c r="C35" s="31" t="s">
        <v>21</v>
      </c>
      <c r="D35" s="32"/>
      <c r="E35" s="33"/>
      <c r="F35" s="32">
        <v>2</v>
      </c>
      <c r="G35" s="1"/>
    </row>
    <row r="36" spans="1:7" s="6" customFormat="1" ht="30.75" thickBot="1" x14ac:dyDescent="0.3">
      <c r="A36" s="1"/>
      <c r="B36" s="62">
        <v>5</v>
      </c>
      <c r="C36" s="63" t="s">
        <v>50</v>
      </c>
      <c r="D36" s="64" t="s">
        <v>51</v>
      </c>
      <c r="E36" s="65">
        <f>SUM(E37:E48)</f>
        <v>16</v>
      </c>
      <c r="F36" s="66">
        <f>SUM(F37:F49)</f>
        <v>2</v>
      </c>
      <c r="G36" s="1"/>
    </row>
    <row r="37" spans="1:7" s="6" customFormat="1" x14ac:dyDescent="0.25">
      <c r="A37" s="1"/>
      <c r="B37" s="47">
        <v>5.0999999999999996</v>
      </c>
      <c r="C37" s="48" t="s">
        <v>52</v>
      </c>
      <c r="D37" s="47" t="s">
        <v>53</v>
      </c>
      <c r="E37" s="47">
        <v>0.5</v>
      </c>
      <c r="F37" s="67"/>
      <c r="G37" s="1"/>
    </row>
    <row r="38" spans="1:7" s="6" customFormat="1" x14ac:dyDescent="0.25">
      <c r="A38" s="1"/>
      <c r="B38" s="50">
        <v>5.2</v>
      </c>
      <c r="C38" s="51" t="s">
        <v>54</v>
      </c>
      <c r="D38" s="50" t="s">
        <v>53</v>
      </c>
      <c r="E38" s="50">
        <v>1</v>
      </c>
      <c r="F38" s="37"/>
      <c r="G38" s="1"/>
    </row>
    <row r="39" spans="1:7" s="6" customFormat="1" x14ac:dyDescent="0.25">
      <c r="A39" s="1"/>
      <c r="B39" s="50">
        <v>5.3</v>
      </c>
      <c r="C39" s="51" t="s">
        <v>55</v>
      </c>
      <c r="D39" s="50" t="s">
        <v>53</v>
      </c>
      <c r="E39" s="50">
        <v>1</v>
      </c>
      <c r="F39" s="37"/>
      <c r="G39" s="1"/>
    </row>
    <row r="40" spans="1:7" s="6" customFormat="1" x14ac:dyDescent="0.25">
      <c r="A40" s="1"/>
      <c r="B40" s="50">
        <v>5.4</v>
      </c>
      <c r="C40" s="51" t="s">
        <v>56</v>
      </c>
      <c r="D40" s="50" t="s">
        <v>57</v>
      </c>
      <c r="E40" s="50">
        <v>2</v>
      </c>
      <c r="F40" s="37"/>
      <c r="G40" s="1"/>
    </row>
    <row r="41" spans="1:7" s="6" customFormat="1" x14ac:dyDescent="0.25">
      <c r="A41" s="1"/>
      <c r="B41" s="50">
        <v>5.5</v>
      </c>
      <c r="C41" s="51" t="s">
        <v>58</v>
      </c>
      <c r="D41" s="50" t="s">
        <v>51</v>
      </c>
      <c r="E41" s="50">
        <v>1.5</v>
      </c>
      <c r="F41" s="37"/>
      <c r="G41" s="1"/>
    </row>
    <row r="42" spans="1:7" s="6" customFormat="1" x14ac:dyDescent="0.25">
      <c r="A42" s="1"/>
      <c r="B42" s="50">
        <v>5.6</v>
      </c>
      <c r="C42" s="51" t="s">
        <v>59</v>
      </c>
      <c r="D42" s="50" t="s">
        <v>51</v>
      </c>
      <c r="E42" s="50">
        <v>1</v>
      </c>
      <c r="F42" s="37"/>
      <c r="G42" s="1"/>
    </row>
    <row r="43" spans="1:7" s="6" customFormat="1" x14ac:dyDescent="0.25">
      <c r="A43" s="1"/>
      <c r="B43" s="50">
        <v>5.7</v>
      </c>
      <c r="C43" s="51" t="s">
        <v>60</v>
      </c>
      <c r="D43" s="50" t="s">
        <v>51</v>
      </c>
      <c r="E43" s="50">
        <v>1</v>
      </c>
      <c r="F43" s="37"/>
      <c r="G43" s="1"/>
    </row>
    <row r="44" spans="1:7" s="6" customFormat="1" x14ac:dyDescent="0.25">
      <c r="A44" s="1"/>
      <c r="B44" s="50">
        <v>5.8</v>
      </c>
      <c r="C44" s="51" t="s">
        <v>61</v>
      </c>
      <c r="D44" s="50" t="s">
        <v>62</v>
      </c>
      <c r="E44" s="50">
        <v>1</v>
      </c>
      <c r="F44" s="37"/>
      <c r="G44" s="1"/>
    </row>
    <row r="45" spans="1:7" s="6" customFormat="1" x14ac:dyDescent="0.25">
      <c r="A45" s="1"/>
      <c r="B45" s="50">
        <v>5.9</v>
      </c>
      <c r="C45" s="51" t="s">
        <v>63</v>
      </c>
      <c r="D45" s="50" t="s">
        <v>64</v>
      </c>
      <c r="E45" s="50">
        <v>1</v>
      </c>
      <c r="F45" s="68"/>
      <c r="G45" s="1"/>
    </row>
    <row r="46" spans="1:7" s="6" customFormat="1" x14ac:dyDescent="0.25">
      <c r="A46" s="1"/>
      <c r="B46" s="69">
        <v>5.0999999999999996</v>
      </c>
      <c r="C46" s="51" t="s">
        <v>65</v>
      </c>
      <c r="D46" s="50" t="s">
        <v>66</v>
      </c>
      <c r="E46" s="50">
        <v>1</v>
      </c>
      <c r="F46" s="68"/>
      <c r="G46" s="1"/>
    </row>
    <row r="47" spans="1:7" s="6" customFormat="1" x14ac:dyDescent="0.25">
      <c r="A47" s="1"/>
      <c r="B47" s="50">
        <v>5.1100000000000003</v>
      </c>
      <c r="C47" s="51" t="s">
        <v>67</v>
      </c>
      <c r="D47" s="50" t="s">
        <v>133</v>
      </c>
      <c r="E47" s="50">
        <v>2</v>
      </c>
      <c r="F47" s="68"/>
      <c r="G47" s="1"/>
    </row>
    <row r="48" spans="1:7" s="6" customFormat="1" x14ac:dyDescent="0.25">
      <c r="A48" s="1"/>
      <c r="B48" s="70">
        <v>5.12</v>
      </c>
      <c r="C48" s="71" t="s">
        <v>68</v>
      </c>
      <c r="D48" s="70" t="s">
        <v>69</v>
      </c>
      <c r="E48" s="72">
        <v>3</v>
      </c>
      <c r="F48" s="57"/>
      <c r="G48" s="1"/>
    </row>
    <row r="49" spans="1:14" s="6" customFormat="1" ht="15.75" thickBot="1" x14ac:dyDescent="0.3">
      <c r="A49" s="1"/>
      <c r="B49" s="73">
        <v>5.13</v>
      </c>
      <c r="C49" s="74" t="s">
        <v>21</v>
      </c>
      <c r="D49" s="73"/>
      <c r="E49" s="75"/>
      <c r="F49" s="73">
        <v>2</v>
      </c>
      <c r="G49" s="1"/>
    </row>
    <row r="50" spans="1:14" s="6" customFormat="1" ht="30.75" thickBot="1" x14ac:dyDescent="0.3">
      <c r="A50" s="1"/>
      <c r="B50" s="14">
        <v>6</v>
      </c>
      <c r="C50" s="76" t="s">
        <v>70</v>
      </c>
      <c r="D50" s="16" t="s">
        <v>71</v>
      </c>
      <c r="E50" s="17">
        <f>SUM(E51:E56)</f>
        <v>12</v>
      </c>
      <c r="F50" s="56">
        <f>SUM(F51:F57)</f>
        <v>2</v>
      </c>
      <c r="G50" s="1"/>
    </row>
    <row r="51" spans="1:14" s="6" customFormat="1" ht="30" x14ac:dyDescent="0.25">
      <c r="A51" s="1"/>
      <c r="B51" s="67">
        <v>6.1</v>
      </c>
      <c r="C51" s="77" t="s">
        <v>72</v>
      </c>
      <c r="D51" s="47" t="s">
        <v>73</v>
      </c>
      <c r="E51" s="47">
        <v>2</v>
      </c>
      <c r="F51" s="47"/>
      <c r="G51" s="1"/>
      <c r="H51" s="78"/>
      <c r="J51" s="79"/>
      <c r="K51" s="80"/>
      <c r="L51" s="78"/>
      <c r="M51" s="81"/>
      <c r="N51" s="78"/>
    </row>
    <row r="52" spans="1:14" s="6" customFormat="1" x14ac:dyDescent="0.25">
      <c r="A52" s="1"/>
      <c r="B52" s="37">
        <v>6.2</v>
      </c>
      <c r="C52" s="38" t="s">
        <v>74</v>
      </c>
      <c r="D52" s="50" t="s">
        <v>71</v>
      </c>
      <c r="E52" s="50">
        <v>2</v>
      </c>
      <c r="F52" s="37"/>
      <c r="G52" s="1"/>
      <c r="H52" s="79"/>
      <c r="I52" s="80"/>
      <c r="J52" s="79"/>
      <c r="K52" s="79"/>
      <c r="L52" s="82"/>
      <c r="M52" s="83"/>
      <c r="N52" s="82"/>
    </row>
    <row r="53" spans="1:14" s="6" customFormat="1" x14ac:dyDescent="0.25">
      <c r="A53" s="1"/>
      <c r="B53" s="37">
        <v>6.3</v>
      </c>
      <c r="C53" s="38" t="s">
        <v>75</v>
      </c>
      <c r="D53" s="50" t="s">
        <v>76</v>
      </c>
      <c r="E53" s="50">
        <v>2</v>
      </c>
      <c r="F53" s="37"/>
      <c r="G53" s="1"/>
      <c r="H53" s="82"/>
      <c r="I53" s="80"/>
      <c r="J53" s="79"/>
      <c r="K53" s="79"/>
      <c r="L53" s="82"/>
      <c r="M53" s="83"/>
      <c r="N53" s="82"/>
    </row>
    <row r="54" spans="1:14" s="6" customFormat="1" x14ac:dyDescent="0.25">
      <c r="A54" s="1"/>
      <c r="B54" s="37">
        <v>6.4</v>
      </c>
      <c r="C54" s="38" t="s">
        <v>77</v>
      </c>
      <c r="D54" s="50" t="s">
        <v>78</v>
      </c>
      <c r="E54" s="50">
        <v>2</v>
      </c>
      <c r="F54" s="37"/>
      <c r="G54" s="1"/>
      <c r="H54" s="80"/>
      <c r="I54" s="80"/>
      <c r="J54" s="79"/>
      <c r="K54" s="80"/>
      <c r="L54" s="78"/>
      <c r="M54" s="81"/>
      <c r="N54" s="78"/>
    </row>
    <row r="55" spans="1:14" s="6" customFormat="1" x14ac:dyDescent="0.25">
      <c r="A55" s="1"/>
      <c r="B55" s="37">
        <v>6.5</v>
      </c>
      <c r="C55" s="38" t="s">
        <v>79</v>
      </c>
      <c r="D55" s="39" t="s">
        <v>80</v>
      </c>
      <c r="E55" s="50">
        <v>2</v>
      </c>
      <c r="F55" s="37"/>
      <c r="G55" s="1"/>
      <c r="H55" s="79"/>
      <c r="I55" s="80"/>
      <c r="J55" s="79"/>
      <c r="K55" s="79"/>
      <c r="L55" s="82"/>
      <c r="M55" s="83"/>
      <c r="N55" s="82"/>
    </row>
    <row r="56" spans="1:14" s="6" customFormat="1" x14ac:dyDescent="0.25">
      <c r="A56" s="1"/>
      <c r="B56" s="37">
        <v>6.6</v>
      </c>
      <c r="C56" s="38" t="s">
        <v>81</v>
      </c>
      <c r="D56" s="39" t="s">
        <v>82</v>
      </c>
      <c r="E56" s="50">
        <v>2</v>
      </c>
      <c r="F56" s="37"/>
      <c r="G56" s="1"/>
      <c r="H56" s="79"/>
      <c r="I56" s="80"/>
      <c r="J56" s="79"/>
      <c r="K56" s="79"/>
      <c r="L56" s="82"/>
      <c r="M56" s="83"/>
      <c r="N56" s="82"/>
    </row>
    <row r="57" spans="1:14" s="6" customFormat="1" ht="15.75" thickBot="1" x14ac:dyDescent="0.3">
      <c r="A57" s="1"/>
      <c r="B57" s="84">
        <v>6.7</v>
      </c>
      <c r="C57" s="85" t="s">
        <v>21</v>
      </c>
      <c r="D57" s="86"/>
      <c r="E57" s="84"/>
      <c r="F57" s="73">
        <v>2</v>
      </c>
      <c r="G57" s="1"/>
      <c r="H57" s="79"/>
      <c r="I57" s="80"/>
      <c r="J57" s="79"/>
      <c r="K57" s="79"/>
      <c r="L57" s="82"/>
      <c r="M57" s="83"/>
      <c r="N57" s="82"/>
    </row>
    <row r="58" spans="1:14" s="6" customFormat="1" ht="27" customHeight="1" thickBot="1" x14ac:dyDescent="0.3">
      <c r="A58" s="1"/>
      <c r="B58" s="14">
        <v>7</v>
      </c>
      <c r="C58" s="76" t="s">
        <v>83</v>
      </c>
      <c r="D58" s="16" t="s">
        <v>9</v>
      </c>
      <c r="E58" s="17">
        <f>SUM(E59:E62)</f>
        <v>10</v>
      </c>
      <c r="F58" s="56">
        <f>SUM(F59:F63)</f>
        <v>2</v>
      </c>
      <c r="G58" s="1"/>
    </row>
    <row r="59" spans="1:14" s="6" customFormat="1" x14ac:dyDescent="0.25">
      <c r="A59" s="1"/>
      <c r="B59" s="19">
        <v>7.1</v>
      </c>
      <c r="C59" s="87" t="s">
        <v>84</v>
      </c>
      <c r="D59" s="88" t="s">
        <v>9</v>
      </c>
      <c r="E59" s="88">
        <v>2</v>
      </c>
      <c r="F59" s="20"/>
      <c r="G59" s="1"/>
    </row>
    <row r="60" spans="1:14" s="6" customFormat="1" x14ac:dyDescent="0.25">
      <c r="A60" s="1"/>
      <c r="B60" s="58">
        <v>7.2</v>
      </c>
      <c r="C60" s="89" t="s">
        <v>85</v>
      </c>
      <c r="D60" s="90" t="s">
        <v>9</v>
      </c>
      <c r="E60" s="90">
        <v>2</v>
      </c>
      <c r="F60" s="23"/>
      <c r="G60" s="1"/>
    </row>
    <row r="61" spans="1:14" s="6" customFormat="1" x14ac:dyDescent="0.25">
      <c r="A61" s="1"/>
      <c r="B61" s="58">
        <v>7.4</v>
      </c>
      <c r="C61" s="89" t="s">
        <v>86</v>
      </c>
      <c r="D61" s="90" t="s">
        <v>9</v>
      </c>
      <c r="E61" s="90">
        <v>4</v>
      </c>
      <c r="F61" s="23"/>
      <c r="G61" s="1"/>
    </row>
    <row r="62" spans="1:14" s="6" customFormat="1" x14ac:dyDescent="0.25">
      <c r="A62" s="1"/>
      <c r="B62" s="22">
        <v>7.5</v>
      </c>
      <c r="C62" s="25" t="s">
        <v>87</v>
      </c>
      <c r="D62" s="22" t="s">
        <v>88</v>
      </c>
      <c r="E62" s="91">
        <v>2</v>
      </c>
      <c r="F62" s="23"/>
      <c r="G62" s="1"/>
    </row>
    <row r="63" spans="1:14" s="6" customFormat="1" ht="15.75" thickBot="1" x14ac:dyDescent="0.3">
      <c r="A63" s="1"/>
      <c r="B63" s="61">
        <v>7.6</v>
      </c>
      <c r="C63" s="31" t="s">
        <v>21</v>
      </c>
      <c r="D63" s="32"/>
      <c r="E63" s="33"/>
      <c r="F63" s="92">
        <v>2</v>
      </c>
      <c r="G63" s="1"/>
    </row>
    <row r="64" spans="1:14" s="6" customFormat="1" ht="31.5" customHeight="1" thickBot="1" x14ac:dyDescent="0.3">
      <c r="A64" s="1"/>
      <c r="B64" s="14">
        <v>8</v>
      </c>
      <c r="C64" s="76" t="s">
        <v>89</v>
      </c>
      <c r="D64" s="16" t="s">
        <v>90</v>
      </c>
      <c r="E64" s="17">
        <f>SUM(E65:E67)</f>
        <v>10</v>
      </c>
      <c r="F64" s="56">
        <f>SUM(F65:F68)</f>
        <v>1</v>
      </c>
      <c r="G64" s="1"/>
    </row>
    <row r="65" spans="1:7" s="6" customFormat="1" x14ac:dyDescent="0.25">
      <c r="A65" s="1"/>
      <c r="B65" s="93">
        <v>8.1</v>
      </c>
      <c r="C65" s="94" t="s">
        <v>91</v>
      </c>
      <c r="D65" s="19" t="s">
        <v>90</v>
      </c>
      <c r="E65" s="19">
        <v>2</v>
      </c>
      <c r="F65" s="95"/>
      <c r="G65" s="1"/>
    </row>
    <row r="66" spans="1:7" s="6" customFormat="1" x14ac:dyDescent="0.25">
      <c r="A66" s="1"/>
      <c r="B66" s="96">
        <v>8.1999999999999993</v>
      </c>
      <c r="C66" s="97" t="s">
        <v>92</v>
      </c>
      <c r="D66" s="98" t="s">
        <v>93</v>
      </c>
      <c r="E66" s="19">
        <v>2</v>
      </c>
      <c r="F66" s="20"/>
      <c r="G66" s="1"/>
    </row>
    <row r="67" spans="1:7" s="6" customFormat="1" x14ac:dyDescent="0.25">
      <c r="A67" s="1"/>
      <c r="B67" s="99">
        <v>8.3000000000000007</v>
      </c>
      <c r="C67" s="100" t="s">
        <v>94</v>
      </c>
      <c r="D67" s="99" t="s">
        <v>95</v>
      </c>
      <c r="E67" s="35">
        <v>6</v>
      </c>
      <c r="F67" s="23"/>
      <c r="G67" s="1"/>
    </row>
    <row r="68" spans="1:7" s="6" customFormat="1" ht="15.75" thickBot="1" x14ac:dyDescent="0.3">
      <c r="A68" s="1"/>
      <c r="B68" s="101" t="s">
        <v>96</v>
      </c>
      <c r="C68" s="31" t="s">
        <v>21</v>
      </c>
      <c r="D68" s="32"/>
      <c r="E68" s="7"/>
      <c r="F68" s="34">
        <v>1</v>
      </c>
      <c r="G68" s="1"/>
    </row>
    <row r="69" spans="1:7" s="6" customFormat="1" ht="24.75" customHeight="1" thickBot="1" x14ac:dyDescent="0.3">
      <c r="A69" s="1"/>
      <c r="B69" s="14">
        <v>9</v>
      </c>
      <c r="C69" s="102" t="s">
        <v>97</v>
      </c>
      <c r="D69" s="16" t="s">
        <v>98</v>
      </c>
      <c r="E69" s="17">
        <f>SUM(E70:E73)</f>
        <v>7</v>
      </c>
      <c r="F69" s="56">
        <f>SUM(F70:F74)</f>
        <v>1</v>
      </c>
      <c r="G69" s="1"/>
    </row>
    <row r="70" spans="1:7" s="6" customFormat="1" x14ac:dyDescent="0.25">
      <c r="A70" s="1"/>
      <c r="B70" s="103">
        <v>9.1</v>
      </c>
      <c r="C70" s="104" t="s">
        <v>99</v>
      </c>
      <c r="D70" s="105" t="s">
        <v>100</v>
      </c>
      <c r="E70" s="106">
        <v>2</v>
      </c>
      <c r="F70" s="95"/>
      <c r="G70" s="1"/>
    </row>
    <row r="71" spans="1:7" s="6" customFormat="1" x14ac:dyDescent="0.25">
      <c r="A71" s="1"/>
      <c r="B71" s="99">
        <v>9.1999999999999993</v>
      </c>
      <c r="C71" s="107" t="s">
        <v>101</v>
      </c>
      <c r="D71" s="105" t="s">
        <v>100</v>
      </c>
      <c r="E71" s="106">
        <v>1</v>
      </c>
      <c r="F71" s="20"/>
      <c r="G71" s="1"/>
    </row>
    <row r="72" spans="1:7" s="6" customFormat="1" ht="30" x14ac:dyDescent="0.25">
      <c r="A72" s="1"/>
      <c r="B72" s="108">
        <v>9.3000000000000007</v>
      </c>
      <c r="C72" s="109" t="s">
        <v>102</v>
      </c>
      <c r="D72" s="108" t="s">
        <v>103</v>
      </c>
      <c r="E72" s="58">
        <v>2</v>
      </c>
      <c r="F72" s="23"/>
      <c r="G72" s="1"/>
    </row>
    <row r="73" spans="1:7" s="6" customFormat="1" ht="30" x14ac:dyDescent="0.25">
      <c r="A73" s="1"/>
      <c r="B73" s="99">
        <v>9.4</v>
      </c>
      <c r="C73" s="100" t="s">
        <v>104</v>
      </c>
      <c r="D73" s="110" t="s">
        <v>105</v>
      </c>
      <c r="E73" s="111">
        <v>2</v>
      </c>
      <c r="F73" s="34"/>
      <c r="G73" s="1"/>
    </row>
    <row r="74" spans="1:7" s="6" customFormat="1" ht="15.75" thickBot="1" x14ac:dyDescent="0.3">
      <c r="A74" s="1"/>
      <c r="B74" s="101" t="s">
        <v>106</v>
      </c>
      <c r="C74" s="31" t="s">
        <v>21</v>
      </c>
      <c r="D74" s="32"/>
      <c r="E74" s="7"/>
      <c r="F74" s="34">
        <v>1</v>
      </c>
      <c r="G74" s="1"/>
    </row>
    <row r="75" spans="1:7" s="6" customFormat="1" ht="28.5" customHeight="1" thickBot="1" x14ac:dyDescent="0.3">
      <c r="A75" s="1"/>
      <c r="B75" s="14">
        <v>10</v>
      </c>
      <c r="C75" s="102" t="s">
        <v>107</v>
      </c>
      <c r="D75" s="16" t="s">
        <v>108</v>
      </c>
      <c r="E75" s="17">
        <f>SUM(E76:E81)</f>
        <v>15</v>
      </c>
      <c r="F75" s="56">
        <f>SUM(F76:F82)</f>
        <v>2</v>
      </c>
      <c r="G75" s="1"/>
    </row>
    <row r="76" spans="1:7" s="6" customFormat="1" x14ac:dyDescent="0.25">
      <c r="A76" s="1"/>
      <c r="B76" s="93">
        <v>10.1</v>
      </c>
      <c r="C76" s="94" t="s">
        <v>109</v>
      </c>
      <c r="D76" s="19" t="s">
        <v>33</v>
      </c>
      <c r="E76" s="19">
        <v>2</v>
      </c>
      <c r="F76" s="95"/>
      <c r="G76" s="1"/>
    </row>
    <row r="77" spans="1:7" s="6" customFormat="1" x14ac:dyDescent="0.25">
      <c r="A77" s="1"/>
      <c r="B77" s="96">
        <v>10.199999999999999</v>
      </c>
      <c r="C77" s="109" t="s">
        <v>110</v>
      </c>
      <c r="D77" s="108" t="s">
        <v>108</v>
      </c>
      <c r="E77" s="58">
        <v>2</v>
      </c>
      <c r="F77" s="23"/>
      <c r="G77" s="1"/>
    </row>
    <row r="78" spans="1:7" s="6" customFormat="1" x14ac:dyDescent="0.25">
      <c r="A78" s="1"/>
      <c r="B78" s="99">
        <v>10.3</v>
      </c>
      <c r="C78" s="100" t="s">
        <v>111</v>
      </c>
      <c r="D78" s="99" t="s">
        <v>112</v>
      </c>
      <c r="E78" s="35">
        <v>2</v>
      </c>
      <c r="F78" s="23"/>
      <c r="G78" s="1"/>
    </row>
    <row r="79" spans="1:7" s="6" customFormat="1" x14ac:dyDescent="0.25">
      <c r="A79" s="1"/>
      <c r="B79" s="96">
        <v>10.4</v>
      </c>
      <c r="C79" s="112" t="s">
        <v>113</v>
      </c>
      <c r="D79" s="113" t="s">
        <v>114</v>
      </c>
      <c r="E79" s="58">
        <v>2</v>
      </c>
      <c r="F79" s="23"/>
      <c r="G79" s="1"/>
    </row>
    <row r="80" spans="1:7" s="6" customFormat="1" x14ac:dyDescent="0.25">
      <c r="A80" s="1"/>
      <c r="B80" s="96">
        <v>10.5</v>
      </c>
      <c r="C80" s="112" t="s">
        <v>115</v>
      </c>
      <c r="D80" s="113" t="s">
        <v>134</v>
      </c>
      <c r="E80" s="27">
        <v>3</v>
      </c>
      <c r="F80" s="23"/>
      <c r="G80" s="1"/>
    </row>
    <row r="81" spans="1:7" s="6" customFormat="1" x14ac:dyDescent="0.25">
      <c r="A81" s="1"/>
      <c r="B81" s="96">
        <v>10.6</v>
      </c>
      <c r="C81" s="114" t="s">
        <v>116</v>
      </c>
      <c r="D81" s="115" t="s">
        <v>117</v>
      </c>
      <c r="E81" s="116">
        <v>4</v>
      </c>
      <c r="F81" s="34"/>
      <c r="G81" s="1"/>
    </row>
    <row r="82" spans="1:7" s="6" customFormat="1" ht="15.75" thickBot="1" x14ac:dyDescent="0.3">
      <c r="A82" s="1"/>
      <c r="B82" s="101" t="s">
        <v>118</v>
      </c>
      <c r="C82" s="31" t="s">
        <v>21</v>
      </c>
      <c r="D82" s="32"/>
      <c r="E82" s="7"/>
      <c r="F82" s="34">
        <v>2</v>
      </c>
      <c r="G82" s="1"/>
    </row>
    <row r="83" spans="1:7" s="6" customFormat="1" ht="15.75" thickBot="1" x14ac:dyDescent="0.3">
      <c r="A83" s="1"/>
      <c r="B83" s="117">
        <v>11</v>
      </c>
      <c r="C83" s="118" t="s">
        <v>119</v>
      </c>
      <c r="D83" s="119" t="s">
        <v>120</v>
      </c>
      <c r="E83" s="119">
        <f>SUM(E84:E86)</f>
        <v>8</v>
      </c>
      <c r="F83" s="18">
        <f>SUM(F84:F86)</f>
        <v>1</v>
      </c>
      <c r="G83" s="1"/>
    </row>
    <row r="84" spans="1:7" s="6" customFormat="1" x14ac:dyDescent="0.25">
      <c r="A84" s="1"/>
      <c r="B84" s="120">
        <v>11.1</v>
      </c>
      <c r="C84" s="121" t="s">
        <v>121</v>
      </c>
      <c r="D84" s="120" t="s">
        <v>120</v>
      </c>
      <c r="E84" s="122">
        <v>4</v>
      </c>
      <c r="F84" s="20"/>
      <c r="G84" s="1"/>
    </row>
    <row r="85" spans="1:7" s="6" customFormat="1" x14ac:dyDescent="0.25">
      <c r="A85" s="1"/>
      <c r="B85" s="123">
        <v>11.2</v>
      </c>
      <c r="C85" s="124" t="s">
        <v>122</v>
      </c>
      <c r="D85" s="123" t="s">
        <v>120</v>
      </c>
      <c r="E85" s="125">
        <v>4</v>
      </c>
      <c r="F85" s="23"/>
      <c r="G85" s="1"/>
    </row>
    <row r="86" spans="1:7" s="6" customFormat="1" ht="15.75" thickBot="1" x14ac:dyDescent="0.3">
      <c r="A86" s="1"/>
      <c r="B86" s="126">
        <v>11.3</v>
      </c>
      <c r="C86" s="127" t="s">
        <v>21</v>
      </c>
      <c r="D86" s="128"/>
      <c r="E86" s="129"/>
      <c r="F86" s="34">
        <v>1</v>
      </c>
      <c r="G86" s="1"/>
    </row>
    <row r="87" spans="1:7" s="6" customFormat="1" ht="15.75" thickBot="1" x14ac:dyDescent="0.3">
      <c r="A87" s="1"/>
      <c r="B87" s="130">
        <v>12</v>
      </c>
      <c r="C87" s="102" t="s">
        <v>123</v>
      </c>
      <c r="D87" s="16" t="s">
        <v>9</v>
      </c>
      <c r="E87" s="17">
        <f>SUM(E88:E89)</f>
        <v>8</v>
      </c>
      <c r="F87" s="18">
        <f>SUM(F88:F91)</f>
        <v>5</v>
      </c>
      <c r="G87" s="1"/>
    </row>
    <row r="88" spans="1:7" s="6" customFormat="1" x14ac:dyDescent="0.25">
      <c r="A88" s="1"/>
      <c r="B88" s="19">
        <v>12.1</v>
      </c>
      <c r="C88" s="131" t="s">
        <v>124</v>
      </c>
      <c r="D88" s="19" t="s">
        <v>9</v>
      </c>
      <c r="E88" s="19">
        <v>4</v>
      </c>
      <c r="F88" s="20"/>
      <c r="G88" s="1"/>
    </row>
    <row r="89" spans="1:7" s="6" customFormat="1" x14ac:dyDescent="0.25">
      <c r="A89" s="1"/>
      <c r="B89" s="58">
        <v>12.2</v>
      </c>
      <c r="C89" s="132" t="s">
        <v>125</v>
      </c>
      <c r="D89" s="133" t="s">
        <v>126</v>
      </c>
      <c r="E89" s="58">
        <v>4</v>
      </c>
      <c r="F89" s="23"/>
      <c r="G89" s="1"/>
    </row>
    <row r="90" spans="1:7" s="6" customFormat="1" x14ac:dyDescent="0.25">
      <c r="A90" s="1"/>
      <c r="B90" s="58">
        <v>12.3</v>
      </c>
      <c r="C90" s="132" t="s">
        <v>127</v>
      </c>
      <c r="D90" s="133" t="s">
        <v>126</v>
      </c>
      <c r="E90" s="134"/>
      <c r="F90" s="58">
        <v>4</v>
      </c>
      <c r="G90" s="1"/>
    </row>
    <row r="91" spans="1:7" s="6" customFormat="1" x14ac:dyDescent="0.25">
      <c r="A91" s="1"/>
      <c r="B91" s="58">
        <v>12.4</v>
      </c>
      <c r="C91" s="59" t="s">
        <v>128</v>
      </c>
      <c r="D91" s="135"/>
      <c r="E91" s="136"/>
      <c r="F91" s="137">
        <v>1</v>
      </c>
      <c r="G91" s="1"/>
    </row>
    <row r="92" spans="1:7" s="6" customFormat="1" x14ac:dyDescent="0.25">
      <c r="A92" s="1"/>
      <c r="B92" s="138"/>
      <c r="C92" s="139"/>
      <c r="D92" s="140"/>
      <c r="E92" s="134"/>
      <c r="F92" s="141"/>
      <c r="G92" s="1"/>
    </row>
    <row r="93" spans="1:7" s="6" customFormat="1" x14ac:dyDescent="0.25">
      <c r="A93" s="1"/>
      <c r="B93" s="138"/>
      <c r="C93" s="139"/>
      <c r="D93" s="138" t="s">
        <v>129</v>
      </c>
      <c r="E93" s="134">
        <f>E83+E3+E4+E14+E22+E30+E36+E58+E64+E69+E75+E87+E50</f>
        <v>150</v>
      </c>
      <c r="F93" s="141"/>
      <c r="G93" s="1"/>
    </row>
    <row r="94" spans="1:7" s="6" customFormat="1" x14ac:dyDescent="0.25">
      <c r="A94" s="1"/>
      <c r="B94" s="142"/>
      <c r="C94" s="139"/>
      <c r="D94" s="138" t="s">
        <v>130</v>
      </c>
      <c r="E94" s="134">
        <f>F3+F4+F14+F30+F36+F50+F58+F64+F69+F75+F83+F87</f>
        <v>22</v>
      </c>
      <c r="F94" s="141"/>
      <c r="G94" s="1"/>
    </row>
    <row r="95" spans="1:7" s="6" customFormat="1" x14ac:dyDescent="0.25">
      <c r="A95" s="1"/>
      <c r="B95" s="142"/>
      <c r="C95" s="139"/>
      <c r="D95" s="138" t="s">
        <v>131</v>
      </c>
      <c r="E95" s="134">
        <f>E93+E94</f>
        <v>172</v>
      </c>
      <c r="F95" s="141"/>
      <c r="G95" s="1"/>
    </row>
    <row r="96" spans="1:7" x14ac:dyDescent="0.25">
      <c r="A96" s="1"/>
      <c r="D96" s="138"/>
      <c r="G96" s="1"/>
    </row>
    <row r="97" spans="1:16" s="144" customFormat="1" x14ac:dyDescent="0.25">
      <c r="A97" s="1"/>
      <c r="B97" s="2"/>
      <c r="C97" s="3"/>
      <c r="D97" s="4"/>
      <c r="E97" s="5"/>
      <c r="F97" s="1"/>
      <c r="G97" s="1"/>
      <c r="H97" s="143"/>
      <c r="I97" s="143"/>
      <c r="J97" s="143"/>
      <c r="K97" s="143"/>
      <c r="L97" s="143"/>
      <c r="M97" s="143"/>
      <c r="N97" s="143"/>
      <c r="O97" s="143"/>
      <c r="P97" s="143"/>
    </row>
    <row r="98" spans="1:16" s="144" customFormat="1" x14ac:dyDescent="0.25">
      <c r="B98" s="145"/>
      <c r="C98" s="146"/>
      <c r="D98" s="147"/>
      <c r="E98" s="148"/>
      <c r="H98" s="143"/>
      <c r="I98" s="143"/>
      <c r="J98" s="143"/>
      <c r="K98" s="143"/>
      <c r="L98" s="143"/>
      <c r="M98" s="143"/>
      <c r="N98" s="143"/>
      <c r="O98" s="143"/>
      <c r="P98" s="143"/>
    </row>
    <row r="99" spans="1:16" s="144" customFormat="1" x14ac:dyDescent="0.25">
      <c r="B99" s="145"/>
      <c r="C99" s="146"/>
      <c r="D99" s="147"/>
      <c r="E99" s="148"/>
      <c r="H99" s="143"/>
      <c r="I99" s="143"/>
      <c r="J99" s="143"/>
      <c r="K99" s="143"/>
      <c r="L99" s="143"/>
      <c r="M99" s="143"/>
      <c r="N99" s="143"/>
      <c r="O99" s="143"/>
      <c r="P99" s="143"/>
    </row>
    <row r="100" spans="1:16" s="144" customFormat="1" x14ac:dyDescent="0.25">
      <c r="B100" s="145"/>
      <c r="C100" s="146"/>
      <c r="D100" s="147"/>
      <c r="E100" s="148"/>
      <c r="H100" s="143"/>
      <c r="I100" s="143"/>
      <c r="J100" s="143"/>
      <c r="K100" s="143"/>
      <c r="L100" s="143"/>
      <c r="M100" s="143"/>
      <c r="N100" s="143"/>
      <c r="O100" s="143"/>
      <c r="P100" s="143"/>
    </row>
  </sheetData>
  <mergeCells count="1">
    <mergeCell ref="E5:E10"/>
  </mergeCells>
  <pageMargins left="0.7" right="0.7" top="0.75" bottom="0.75" header="0.3" footer="0.3"/>
  <pageSetup paperSize="9" scale="4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Cursuri</vt:lpstr>
      <vt:lpstr>Cursuri!Print_Area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PAPUC Gabriel</dc:creator>
  <cp:lastModifiedBy>PAPUC Gabriel</cp:lastModifiedBy>
  <dcterms:created xsi:type="dcterms:W3CDTF">2018-01-17T14:38:14Z</dcterms:created>
  <dcterms:modified xsi:type="dcterms:W3CDTF">2018-01-18T10:00:39Z</dcterms:modified>
</cp:coreProperties>
</file>